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rhh\Gestion y Desarrollo\Plan anual de auditorías\2020\"/>
    </mc:Choice>
  </mc:AlternateContent>
  <bookViews>
    <workbookView xWindow="0" yWindow="0" windowWidth="19200" windowHeight="11460"/>
  </bookViews>
  <sheets>
    <sheet name="Auditorías 2020" sheetId="1" r:id="rId1"/>
  </sheets>
  <definedNames>
    <definedName name="_xlnm.Print_Area" localSheetId="0">'Auditorías 2020'!$A$2:$C$109</definedName>
    <definedName name="_xlnm.Print_Titles" localSheetId="0">'Auditorías 2020'!$2:$5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1" l="1"/>
  <c r="C108" i="1"/>
  <c r="C103" i="1"/>
  <c r="C100" i="1"/>
  <c r="C75" i="1"/>
  <c r="C72" i="1"/>
  <c r="C63" i="1"/>
  <c r="C60" i="1"/>
  <c r="C57" i="1"/>
  <c r="C89" i="1" l="1"/>
  <c r="C49" i="1"/>
  <c r="C92" i="1" l="1"/>
  <c r="C84" i="1" l="1"/>
  <c r="C45" i="1" l="1"/>
  <c r="C38" i="1" l="1"/>
  <c r="C22" i="1"/>
  <c r="C9" i="1" l="1"/>
  <c r="C18" i="1" l="1"/>
  <c r="C12" i="1"/>
  <c r="C15" i="1" l="1"/>
</calcChain>
</file>

<file path=xl/sharedStrings.xml><?xml version="1.0" encoding="utf-8"?>
<sst xmlns="http://schemas.openxmlformats.org/spreadsheetml/2006/main" count="133" uniqueCount="127">
  <si>
    <t>GRUPO TEMÁTICO</t>
  </si>
  <si>
    <t>TEMA AUDITADO</t>
  </si>
  <si>
    <t>CANTIDAD</t>
  </si>
  <si>
    <t>GESTIÓN COMERCIAL - ATENCIÓN A USUARIOS</t>
  </si>
  <si>
    <t>Atención al público</t>
  </si>
  <si>
    <t>Plan de contingencias</t>
  </si>
  <si>
    <t>Total Atención a usuarios</t>
  </si>
  <si>
    <t>GESTIÓN COMERCIAL - FACTURACIÓN</t>
  </si>
  <si>
    <t>Gestión de facturación</t>
  </si>
  <si>
    <t>Total Facturación</t>
  </si>
  <si>
    <t>CONTROL ECONÓMICO - FACTURACIÓN DE TASAS Y CARGOS - SUBISIDIO PATAGÓNICO</t>
  </si>
  <si>
    <t>Tasas y Cargos</t>
  </si>
  <si>
    <t>Subsidio Patagónico</t>
  </si>
  <si>
    <t>CONTROL ECONÓMICO - NORMATIVAS VARIAS</t>
  </si>
  <si>
    <t>Operatoria Distribuidoras con Comercializadoras de Gas Natural</t>
  </si>
  <si>
    <t>Comercializadoras de Gas Natural</t>
  </si>
  <si>
    <t>Financiación instalaciones internas, obras externas y artefactos</t>
  </si>
  <si>
    <t>Impuestos a los débitos y créditos bancarios</t>
  </si>
  <si>
    <t>Cumplimiento Depósito Decreto N° 959/04 (TF-125 Y TF-147)</t>
  </si>
  <si>
    <t>Plan Inversiones Obligatorias 2019 - RTI</t>
  </si>
  <si>
    <t>Impuestos Municipales y Provinciales - Tributos Locales</t>
  </si>
  <si>
    <t xml:space="preserve">Ajuste Tarifario por variación en el precio de compra de gas </t>
  </si>
  <si>
    <t>Controles Economicos - Contables del Cargo Fijo y Cargo Variable a usuarios</t>
  </si>
  <si>
    <t>Resolución ENRG Nº 273/18 - Subsidio c/Estado Nacional</t>
  </si>
  <si>
    <t>DDJJ GLP</t>
  </si>
  <si>
    <t>Total Control económico - normativas varias</t>
  </si>
  <si>
    <t>Operación y mantenimiento del sistema de distribución</t>
  </si>
  <si>
    <t>Control de fugas</t>
  </si>
  <si>
    <t>Odorización</t>
  </si>
  <si>
    <t>Indicadores de Calidad del Servicio de Distribución</t>
  </si>
  <si>
    <t>Obras de Distribución en la Vía Pública</t>
  </si>
  <si>
    <t>Otros</t>
  </si>
  <si>
    <t>Total Distribución de gas - Operación y mantenimiento de redes</t>
  </si>
  <si>
    <t>Control de Perdidas</t>
  </si>
  <si>
    <t>Poder de Policía</t>
  </si>
  <si>
    <t>Ejecución de proyectos</t>
  </si>
  <si>
    <t>Total Distribución de gas - plan de inversiones obligatorias</t>
  </si>
  <si>
    <t>PIO</t>
  </si>
  <si>
    <t>DISTRIBUCIÓN DE GAS - CONTROL DE ORGANISMOS DE CERTIFICACIÓN, FABRICANTES, COMERCIOS</t>
  </si>
  <si>
    <t>Organismos de Certificación</t>
  </si>
  <si>
    <t>Fabricantes de artefactos a gas</t>
  </si>
  <si>
    <t>Comercios de artefactos a gas</t>
  </si>
  <si>
    <t>Total Distribución de gas - Control de organismos de certificación</t>
  </si>
  <si>
    <t>INSTALACIONES INTERNAS DE USUARIOS</t>
  </si>
  <si>
    <t>Instalaciones de Establecimientos Educativos</t>
  </si>
  <si>
    <t>Instalaciones domiciliarias e industriales</t>
  </si>
  <si>
    <t>Total Instalaciones internas de usuarios</t>
  </si>
  <si>
    <t>Instalaciones internas</t>
  </si>
  <si>
    <t>TRANSPORTE DE GAS - OPERACIÓN Y MANTENIMIENTO</t>
  </si>
  <si>
    <t>Calidad de gas</t>
  </si>
  <si>
    <t>Puntos de medición</t>
  </si>
  <si>
    <t>O &amp; M Instalaciones</t>
  </si>
  <si>
    <t>Seguimiento de Despacho</t>
  </si>
  <si>
    <t>Evolución Sistema de Transporte</t>
  </si>
  <si>
    <t>Análisis Hidráulicos</t>
  </si>
  <si>
    <t>Sistema de Información Georreferenciada</t>
  </si>
  <si>
    <t>Control de Transportadoras a by pass físicos</t>
  </si>
  <si>
    <t>Total Transporte de gas - operación y mantenimiento</t>
  </si>
  <si>
    <t xml:space="preserve">TRANSPORTE DE GAS - CALIDAD DE SERVICIO </t>
  </si>
  <si>
    <t>Indicadores de Calidad del Sistema de Transporte</t>
  </si>
  <si>
    <t>Total Transporte de gas - calidad de servicio</t>
  </si>
  <si>
    <t xml:space="preserve">TRANSPORTE DE GAS: OBRAS </t>
  </si>
  <si>
    <t>Obras/Inversiones</t>
  </si>
  <si>
    <t>Total Transporte de gas - obras</t>
  </si>
  <si>
    <t>GAS NATURAL VEHICULAR</t>
  </si>
  <si>
    <t>Auditoría Técnica General</t>
  </si>
  <si>
    <t xml:space="preserve">RMH - Inscripción </t>
  </si>
  <si>
    <t>RMH - Reinscripción</t>
  </si>
  <si>
    <t>Control de Cargas al SICGNC</t>
  </si>
  <si>
    <t>Total Gas natural vehicular</t>
  </si>
  <si>
    <t xml:space="preserve">GAS NATURAL VEHICULAR - ORGANISMOS DE CERTIFICACIÓN </t>
  </si>
  <si>
    <t>Sistemas de Certificación para GNC</t>
  </si>
  <si>
    <t>Total Gas natural vehicular - organismos de certificación</t>
  </si>
  <si>
    <t>Registro de matrículas habilitantes</t>
  </si>
  <si>
    <t>TECNOLOGÍA DE LA INFORMACIÓN - PLAN DE INVERSIONES OBLIGATORIAS</t>
  </si>
  <si>
    <t>Control de Medio Termino</t>
  </si>
  <si>
    <t>Control de Cierre</t>
  </si>
  <si>
    <t>Total Tecnología de la información - plan de inversiones obligatorias</t>
  </si>
  <si>
    <t>MEDIO AMBIENTE - OPERACIÓN Y MANTENIMIENTO</t>
  </si>
  <si>
    <t>Cumplimiento de normativa ambiental - Norma NAG -153 -</t>
  </si>
  <si>
    <t>Total Medio ambiente - operación y mantenimiento</t>
  </si>
  <si>
    <t>CENTROS REGIONALES - GESTIÓN COMERCIAL - ATENCIÓN A USUARIOS</t>
  </si>
  <si>
    <t>CENTROS REGIONALES - GESTIÓN COMERCIAL - FACTURACIÓN</t>
  </si>
  <si>
    <t>DISTRIBUCIÓN DE GAS NATURAL - PLAN DE INVERSIONES OBLIGATORIAS</t>
  </si>
  <si>
    <t xml:space="preserve">CENTROS REGIONALES -  INSTALACIONES INTERNAS </t>
  </si>
  <si>
    <t>DISTRIBUCIÓN DE GAS - OPERACIÓN Y MANTENIMIENTO DE REDES</t>
  </si>
  <si>
    <t>CENTROS REGIONALES - DISTRIBUCIÓN DE GAS NATURAL:  PLAN DE INVERSIONES OBLIGATORIAS</t>
  </si>
  <si>
    <t>CENTROS REGIONALES - DISTRIBUCIÓN DE GAS NATURAL:  OPERACIÓN Y MANTENIMIENTO</t>
  </si>
  <si>
    <t>CENTROS REGIONALES - CONTROL DE GAS NATURAL VEHICULAR</t>
  </si>
  <si>
    <t>Total Centros regionales - Atención a usuarios</t>
  </si>
  <si>
    <t>Total Centros regionales - Facturación</t>
  </si>
  <si>
    <t>Total Centros regionales - Operación y mantenimiento</t>
  </si>
  <si>
    <t>Total Centros regionales - distribución de gas - PIO</t>
  </si>
  <si>
    <t>Total Centros regionales - instalaciones internas</t>
  </si>
  <si>
    <t>Total Centros regionales - control de gas natural vehicular</t>
  </si>
  <si>
    <t>MEDIO AMBIENTE - INDICADORES CALIDAD DE SERVICIO</t>
  </si>
  <si>
    <t>Indicadores de protección ambiental - emisión de gases contaminantes</t>
  </si>
  <si>
    <t>Indicadores de protección ambiental - control de ruidos</t>
  </si>
  <si>
    <t>Total Medio ambiente - indicadores calidad de servicio</t>
  </si>
  <si>
    <t>Plan anual de auditorías del ENARGAS — Año 2020</t>
  </si>
  <si>
    <t>Total Facturación de tasas y cargos - Subsidio patagónico</t>
  </si>
  <si>
    <t>Plan Inversiones Obligatorias 2020 - RTI</t>
  </si>
  <si>
    <t>Funcionamiento de Centro de Atención Telefónica (C.A.T.)</t>
  </si>
  <si>
    <t>Avisos de Deuda</t>
  </si>
  <si>
    <t>Control facturación grandes usuarios (UNB)</t>
  </si>
  <si>
    <t>RESFC-2019-466-APN-DIRECTORIO#ENARGAS - Dto. PEN Nº 1053/18</t>
  </si>
  <si>
    <t>RESOL-2019-488-APN-SGE#MHA - Diferimiento 22%</t>
  </si>
  <si>
    <t>GNC/GNP</t>
  </si>
  <si>
    <t>GNL - Mini/Micro</t>
  </si>
  <si>
    <t>Plantas en Tierra de GNL</t>
  </si>
  <si>
    <t>Terminales de Regasificaión/Licuación</t>
  </si>
  <si>
    <t>Subterráneo</t>
  </si>
  <si>
    <t>Gestión de Operación y Mantenimiento</t>
  </si>
  <si>
    <t>Gestión sobre partes componentes de instalaciones</t>
  </si>
  <si>
    <t>ALMACENAJE - OPERACIÓN Y MANTENIMIENTO INSTALACIONES</t>
  </si>
  <si>
    <t>ABASTECIMIENTO - ANÁLISIS Y VALIDACIÓN DE DATOS DE ABASTECIMIENTO</t>
  </si>
  <si>
    <t>Pass Through</t>
  </si>
  <si>
    <t>Infraestructura, oferta y demanda</t>
  </si>
  <si>
    <t>Total Almacenaje - operación y mantenimiento instalaciones</t>
  </si>
  <si>
    <t>Total Abastecimiento - análisis y validación de datos de abastecimiento</t>
  </si>
  <si>
    <t>Auditoría de verificación de carga con Oblea</t>
  </si>
  <si>
    <t>Intalaciones de Establecimientos educativos</t>
  </si>
  <si>
    <t xml:space="preserve">CENTROS REGIONALES - TRANSPORTE DE GAS: OBRAS </t>
  </si>
  <si>
    <t>Total Centros regionales - Transporte de gas: obras</t>
  </si>
  <si>
    <t>TOTAL PROYECTADO 2020</t>
  </si>
  <si>
    <t>Plan de Contingencia</t>
  </si>
  <si>
    <t>Ingresos Brutos - Resolución ENARGAS Nº 658/98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</si>
</sst>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/>
    <xf numFmtId="0" fontId="1" fillId="4" borderId="4" xfId="0" applyFont="1" applyFill="1" applyBorder="1"/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9"/>
  <sheetViews>
    <sheetView tabSelected="1" zoomScale="90" zoomScaleNormal="9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B31" sqref="B31"/>
    </sheetView>
  </sheetViews>
  <sheetFormatPr baseColWidth="10" defaultRowHeight="15" x14ac:dyDescent="0.25"/>
  <cols>
    <col min="1" max="1" width="46.85546875" style="1" customWidth="1"/>
    <col min="2" max="2" width="69.7109375" style="1" bestFit="1" customWidth="1"/>
    <col min="3" max="3" width="27.85546875" style="1" customWidth="1"/>
    <col min="4" max="16384" width="11.42578125" style="1"/>
  </cols>
  <sheetData>
    <row r="2" spans="1:5" x14ac:dyDescent="0.25">
      <c r="A2" s="2" t="s">
        <v>99</v>
      </c>
    </row>
    <row r="3" spans="1:5" x14ac:dyDescent="0.25">
      <c r="A3" s="2"/>
    </row>
    <row r="5" spans="1:5" x14ac:dyDescent="0.25">
      <c r="A5" s="3" t="s">
        <v>0</v>
      </c>
      <c r="B5" s="3" t="s">
        <v>1</v>
      </c>
      <c r="C5" s="3" t="s">
        <v>2</v>
      </c>
    </row>
    <row r="6" spans="1:5" x14ac:dyDescent="0.25">
      <c r="A6" s="37" t="s">
        <v>3</v>
      </c>
      <c r="B6" s="18" t="s">
        <v>4</v>
      </c>
      <c r="C6" s="19">
        <v>4</v>
      </c>
      <c r="D6" s="10"/>
      <c r="E6" s="10"/>
    </row>
    <row r="7" spans="1:5" x14ac:dyDescent="0.25">
      <c r="A7" s="37"/>
      <c r="B7" s="18" t="s">
        <v>5</v>
      </c>
      <c r="C7" s="19">
        <v>5</v>
      </c>
    </row>
    <row r="8" spans="1:5" x14ac:dyDescent="0.25">
      <c r="A8" s="37"/>
      <c r="B8" s="18" t="s">
        <v>102</v>
      </c>
      <c r="C8" s="19">
        <v>7</v>
      </c>
      <c r="D8" s="10"/>
      <c r="E8" s="10"/>
    </row>
    <row r="9" spans="1:5" x14ac:dyDescent="0.25">
      <c r="A9" s="37"/>
      <c r="B9" s="20" t="s">
        <v>6</v>
      </c>
      <c r="C9" s="21">
        <f>SUM(C6:C8)</f>
        <v>16</v>
      </c>
      <c r="D9" s="10"/>
      <c r="E9" s="10"/>
    </row>
    <row r="10" spans="1:5" ht="15" customHeight="1" x14ac:dyDescent="0.25">
      <c r="A10" s="26" t="s">
        <v>81</v>
      </c>
      <c r="B10" s="4" t="s">
        <v>4</v>
      </c>
      <c r="C10" s="5">
        <v>93</v>
      </c>
    </row>
    <row r="11" spans="1:5" x14ac:dyDescent="0.25">
      <c r="A11" s="30"/>
      <c r="B11" s="4" t="s">
        <v>125</v>
      </c>
      <c r="C11" s="5">
        <v>20</v>
      </c>
    </row>
    <row r="12" spans="1:5" x14ac:dyDescent="0.25">
      <c r="A12" s="27"/>
      <c r="B12" s="7" t="s">
        <v>89</v>
      </c>
      <c r="C12" s="8">
        <f>SUM(C10:C11)</f>
        <v>113</v>
      </c>
    </row>
    <row r="13" spans="1:5" x14ac:dyDescent="0.25">
      <c r="A13" s="26" t="s">
        <v>7</v>
      </c>
      <c r="B13" s="18" t="s">
        <v>8</v>
      </c>
      <c r="C13" s="19">
        <v>2</v>
      </c>
    </row>
    <row r="14" spans="1:5" x14ac:dyDescent="0.25">
      <c r="A14" s="30"/>
      <c r="B14" s="18" t="s">
        <v>103</v>
      </c>
      <c r="C14" s="19">
        <v>2</v>
      </c>
      <c r="D14" s="10"/>
      <c r="E14" s="10"/>
    </row>
    <row r="15" spans="1:5" x14ac:dyDescent="0.25">
      <c r="A15" s="27"/>
      <c r="B15" s="20" t="s">
        <v>9</v>
      </c>
      <c r="C15" s="21">
        <f>SUM(C13:C14)</f>
        <v>4</v>
      </c>
    </row>
    <row r="16" spans="1:5" x14ac:dyDescent="0.25">
      <c r="A16" s="26" t="s">
        <v>82</v>
      </c>
      <c r="B16" s="18" t="s">
        <v>8</v>
      </c>
      <c r="C16" s="5">
        <v>70</v>
      </c>
    </row>
    <row r="17" spans="1:5" x14ac:dyDescent="0.25">
      <c r="A17" s="30"/>
      <c r="B17" s="18" t="s">
        <v>103</v>
      </c>
      <c r="C17" s="5">
        <v>8</v>
      </c>
    </row>
    <row r="18" spans="1:5" x14ac:dyDescent="0.25">
      <c r="A18" s="27"/>
      <c r="B18" s="20" t="s">
        <v>90</v>
      </c>
      <c r="C18" s="21">
        <f>SUM(C16:C17)</f>
        <v>78</v>
      </c>
    </row>
    <row r="19" spans="1:5" x14ac:dyDescent="0.25">
      <c r="A19" s="26" t="s">
        <v>10</v>
      </c>
      <c r="B19" s="18" t="s">
        <v>11</v>
      </c>
      <c r="C19" s="19">
        <v>20</v>
      </c>
      <c r="D19" s="10"/>
      <c r="E19" s="10"/>
    </row>
    <row r="20" spans="1:5" x14ac:dyDescent="0.25">
      <c r="A20" s="30"/>
      <c r="B20" s="18" t="s">
        <v>12</v>
      </c>
      <c r="C20" s="19">
        <v>14</v>
      </c>
    </row>
    <row r="21" spans="1:5" x14ac:dyDescent="0.25">
      <c r="A21" s="30"/>
      <c r="B21" s="18" t="s">
        <v>104</v>
      </c>
      <c r="C21" s="19">
        <v>10</v>
      </c>
    </row>
    <row r="22" spans="1:5" x14ac:dyDescent="0.25">
      <c r="A22" s="27"/>
      <c r="B22" s="20" t="s">
        <v>100</v>
      </c>
      <c r="C22" s="21">
        <f>SUM(C19:C21)</f>
        <v>44</v>
      </c>
    </row>
    <row r="23" spans="1:5" x14ac:dyDescent="0.25">
      <c r="A23" s="26" t="s">
        <v>13</v>
      </c>
      <c r="B23" s="18" t="s">
        <v>14</v>
      </c>
      <c r="C23" s="19">
        <v>10</v>
      </c>
      <c r="D23" s="11"/>
    </row>
    <row r="24" spans="1:5" x14ac:dyDescent="0.25">
      <c r="A24" s="30"/>
      <c r="B24" s="18" t="s">
        <v>15</v>
      </c>
      <c r="C24" s="19">
        <v>5</v>
      </c>
      <c r="D24" s="10"/>
    </row>
    <row r="25" spans="1:5" x14ac:dyDescent="0.25">
      <c r="A25" s="30"/>
      <c r="B25" s="18" t="s">
        <v>16</v>
      </c>
      <c r="C25" s="19">
        <v>20</v>
      </c>
    </row>
    <row r="26" spans="1:5" x14ac:dyDescent="0.25">
      <c r="A26" s="30"/>
      <c r="B26" s="18" t="s">
        <v>17</v>
      </c>
      <c r="C26" s="19">
        <v>12</v>
      </c>
    </row>
    <row r="27" spans="1:5" x14ac:dyDescent="0.25">
      <c r="A27" s="30"/>
      <c r="B27" s="18" t="s">
        <v>18</v>
      </c>
      <c r="C27" s="19">
        <v>1</v>
      </c>
    </row>
    <row r="28" spans="1:5" x14ac:dyDescent="0.25">
      <c r="A28" s="30"/>
      <c r="B28" s="18" t="s">
        <v>19</v>
      </c>
      <c r="C28" s="19">
        <v>91</v>
      </c>
    </row>
    <row r="29" spans="1:5" x14ac:dyDescent="0.25">
      <c r="A29" s="30"/>
      <c r="B29" s="18" t="s">
        <v>101</v>
      </c>
      <c r="C29" s="19">
        <v>120</v>
      </c>
    </row>
    <row r="30" spans="1:5" x14ac:dyDescent="0.25">
      <c r="A30" s="30"/>
      <c r="B30" s="18" t="s">
        <v>20</v>
      </c>
      <c r="C30" s="19">
        <v>10</v>
      </c>
    </row>
    <row r="31" spans="1:5" x14ac:dyDescent="0.25">
      <c r="A31" s="30"/>
      <c r="B31" s="18" t="s">
        <v>126</v>
      </c>
      <c r="C31" s="19">
        <v>24</v>
      </c>
    </row>
    <row r="32" spans="1:5" x14ac:dyDescent="0.25">
      <c r="A32" s="30"/>
      <c r="B32" s="18" t="s">
        <v>21</v>
      </c>
      <c r="C32" s="19">
        <v>20</v>
      </c>
    </row>
    <row r="33" spans="1:3" x14ac:dyDescent="0.25">
      <c r="A33" s="30"/>
      <c r="B33" s="18" t="s">
        <v>22</v>
      </c>
      <c r="C33" s="19">
        <v>10</v>
      </c>
    </row>
    <row r="34" spans="1:3" x14ac:dyDescent="0.25">
      <c r="A34" s="30"/>
      <c r="B34" s="18" t="s">
        <v>23</v>
      </c>
      <c r="C34" s="19">
        <v>130</v>
      </c>
    </row>
    <row r="35" spans="1:3" ht="15.75" customHeight="1" x14ac:dyDescent="0.25">
      <c r="A35" s="30"/>
      <c r="B35" s="18" t="s">
        <v>24</v>
      </c>
      <c r="C35" s="19">
        <v>56</v>
      </c>
    </row>
    <row r="36" spans="1:3" ht="15.75" customHeight="1" x14ac:dyDescent="0.25">
      <c r="A36" s="30"/>
      <c r="B36" s="18" t="s">
        <v>105</v>
      </c>
      <c r="C36" s="19">
        <v>120</v>
      </c>
    </row>
    <row r="37" spans="1:3" ht="15.75" customHeight="1" x14ac:dyDescent="0.25">
      <c r="A37" s="30"/>
      <c r="B37" s="18" t="s">
        <v>106</v>
      </c>
      <c r="C37" s="19">
        <v>40</v>
      </c>
    </row>
    <row r="38" spans="1:3" x14ac:dyDescent="0.25">
      <c r="A38" s="27"/>
      <c r="B38" s="7" t="s">
        <v>25</v>
      </c>
      <c r="C38" s="8">
        <f>SUM(C23:C37)</f>
        <v>669</v>
      </c>
    </row>
    <row r="39" spans="1:3" x14ac:dyDescent="0.25">
      <c r="A39" s="26" t="s">
        <v>85</v>
      </c>
      <c r="B39" s="18" t="s">
        <v>26</v>
      </c>
      <c r="C39" s="19">
        <v>12</v>
      </c>
    </row>
    <row r="40" spans="1:3" x14ac:dyDescent="0.25">
      <c r="A40" s="30"/>
      <c r="B40" s="18" t="s">
        <v>27</v>
      </c>
      <c r="C40" s="19">
        <v>6</v>
      </c>
    </row>
    <row r="41" spans="1:3" x14ac:dyDescent="0.25">
      <c r="A41" s="30"/>
      <c r="B41" s="18" t="s">
        <v>28</v>
      </c>
      <c r="C41" s="19">
        <v>6</v>
      </c>
    </row>
    <row r="42" spans="1:3" x14ac:dyDescent="0.25">
      <c r="A42" s="30"/>
      <c r="B42" s="22" t="s">
        <v>29</v>
      </c>
      <c r="C42" s="23">
        <v>9</v>
      </c>
    </row>
    <row r="43" spans="1:3" x14ac:dyDescent="0.25">
      <c r="A43" s="30"/>
      <c r="B43" s="18" t="s">
        <v>30</v>
      </c>
      <c r="C43" s="19">
        <v>8</v>
      </c>
    </row>
    <row r="44" spans="1:3" x14ac:dyDescent="0.25">
      <c r="A44" s="30"/>
      <c r="B44" s="18" t="s">
        <v>31</v>
      </c>
      <c r="C44" s="19">
        <v>10</v>
      </c>
    </row>
    <row r="45" spans="1:3" x14ac:dyDescent="0.25">
      <c r="A45" s="27"/>
      <c r="B45" s="20" t="s">
        <v>32</v>
      </c>
      <c r="C45" s="21">
        <f>SUM(C39:C44)</f>
        <v>51</v>
      </c>
    </row>
    <row r="46" spans="1:3" x14ac:dyDescent="0.25">
      <c r="A46" s="26" t="s">
        <v>87</v>
      </c>
      <c r="B46" s="18" t="s">
        <v>33</v>
      </c>
      <c r="C46" s="19">
        <v>60</v>
      </c>
    </row>
    <row r="47" spans="1:3" x14ac:dyDescent="0.25">
      <c r="A47" s="30"/>
      <c r="B47" s="18" t="s">
        <v>28</v>
      </c>
      <c r="C47" s="19">
        <v>40</v>
      </c>
    </row>
    <row r="48" spans="1:3" x14ac:dyDescent="0.25">
      <c r="A48" s="30"/>
      <c r="B48" s="4" t="s">
        <v>34</v>
      </c>
      <c r="C48" s="5">
        <v>34</v>
      </c>
    </row>
    <row r="49" spans="1:3" x14ac:dyDescent="0.25">
      <c r="A49" s="27"/>
      <c r="B49" s="7" t="s">
        <v>91</v>
      </c>
      <c r="C49" s="8">
        <f>SUM(C46:C48)</f>
        <v>134</v>
      </c>
    </row>
    <row r="50" spans="1:3" x14ac:dyDescent="0.25">
      <c r="A50" s="26" t="s">
        <v>83</v>
      </c>
      <c r="B50" s="18" t="s">
        <v>35</v>
      </c>
      <c r="C50" s="19">
        <v>30</v>
      </c>
    </row>
    <row r="51" spans="1:3" x14ac:dyDescent="0.25">
      <c r="A51" s="27"/>
      <c r="B51" s="20" t="s">
        <v>36</v>
      </c>
      <c r="C51" s="21">
        <v>30</v>
      </c>
    </row>
    <row r="52" spans="1:3" x14ac:dyDescent="0.25">
      <c r="A52" s="26" t="s">
        <v>86</v>
      </c>
      <c r="B52" s="18" t="s">
        <v>37</v>
      </c>
      <c r="C52" s="19">
        <v>50</v>
      </c>
    </row>
    <row r="53" spans="1:3" x14ac:dyDescent="0.25">
      <c r="A53" s="27"/>
      <c r="B53" s="7" t="s">
        <v>92</v>
      </c>
      <c r="C53" s="8">
        <v>50</v>
      </c>
    </row>
    <row r="54" spans="1:3" x14ac:dyDescent="0.25">
      <c r="A54" s="26" t="s">
        <v>38</v>
      </c>
      <c r="B54" s="18" t="s">
        <v>39</v>
      </c>
      <c r="C54" s="19">
        <v>6</v>
      </c>
    </row>
    <row r="55" spans="1:3" x14ac:dyDescent="0.25">
      <c r="A55" s="30"/>
      <c r="B55" s="18" t="s">
        <v>40</v>
      </c>
      <c r="C55" s="19">
        <v>6</v>
      </c>
    </row>
    <row r="56" spans="1:3" x14ac:dyDescent="0.25">
      <c r="A56" s="30"/>
      <c r="B56" s="18" t="s">
        <v>41</v>
      </c>
      <c r="C56" s="19">
        <v>8</v>
      </c>
    </row>
    <row r="57" spans="1:3" x14ac:dyDescent="0.25">
      <c r="A57" s="27"/>
      <c r="B57" s="20" t="s">
        <v>42</v>
      </c>
      <c r="C57" s="21">
        <f>SUM(C54:C56)</f>
        <v>20</v>
      </c>
    </row>
    <row r="58" spans="1:3" x14ac:dyDescent="0.25">
      <c r="A58" s="26" t="s">
        <v>43</v>
      </c>
      <c r="B58" s="18" t="s">
        <v>44</v>
      </c>
      <c r="C58" s="19">
        <v>8</v>
      </c>
    </row>
    <row r="59" spans="1:3" x14ac:dyDescent="0.25">
      <c r="A59" s="30"/>
      <c r="B59" s="18" t="s">
        <v>45</v>
      </c>
      <c r="C59" s="19">
        <v>20</v>
      </c>
    </row>
    <row r="60" spans="1:3" x14ac:dyDescent="0.25">
      <c r="A60" s="27"/>
      <c r="B60" s="20" t="s">
        <v>46</v>
      </c>
      <c r="C60" s="21">
        <f>SUM(C58:C59)</f>
        <v>28</v>
      </c>
    </row>
    <row r="61" spans="1:3" x14ac:dyDescent="0.25">
      <c r="A61" s="26" t="s">
        <v>84</v>
      </c>
      <c r="B61" s="4" t="s">
        <v>47</v>
      </c>
      <c r="C61" s="5">
        <v>49</v>
      </c>
    </row>
    <row r="62" spans="1:3" x14ac:dyDescent="0.25">
      <c r="A62" s="30"/>
      <c r="B62" s="4" t="s">
        <v>121</v>
      </c>
      <c r="C62" s="5">
        <v>25</v>
      </c>
    </row>
    <row r="63" spans="1:3" x14ac:dyDescent="0.25">
      <c r="A63" s="27"/>
      <c r="B63" s="7" t="s">
        <v>93</v>
      </c>
      <c r="C63" s="8">
        <f>SUM(C61:C62)</f>
        <v>74</v>
      </c>
    </row>
    <row r="64" spans="1:3" x14ac:dyDescent="0.25">
      <c r="A64" s="31" t="s">
        <v>48</v>
      </c>
      <c r="B64" s="18" t="s">
        <v>49</v>
      </c>
      <c r="C64" s="19">
        <v>24</v>
      </c>
    </row>
    <row r="65" spans="1:5" x14ac:dyDescent="0.25">
      <c r="A65" s="32"/>
      <c r="B65" s="18" t="s">
        <v>50</v>
      </c>
      <c r="C65" s="19">
        <v>16</v>
      </c>
    </row>
    <row r="66" spans="1:5" x14ac:dyDescent="0.25">
      <c r="A66" s="32"/>
      <c r="B66" s="18" t="s">
        <v>51</v>
      </c>
      <c r="C66" s="19">
        <v>22</v>
      </c>
    </row>
    <row r="67" spans="1:5" x14ac:dyDescent="0.25">
      <c r="A67" s="32"/>
      <c r="B67" s="18" t="s">
        <v>52</v>
      </c>
      <c r="C67" s="19">
        <v>13</v>
      </c>
    </row>
    <row r="68" spans="1:5" x14ac:dyDescent="0.25">
      <c r="A68" s="32"/>
      <c r="B68" s="18" t="s">
        <v>53</v>
      </c>
      <c r="C68" s="19">
        <v>2</v>
      </c>
    </row>
    <row r="69" spans="1:5" x14ac:dyDescent="0.25">
      <c r="A69" s="32"/>
      <c r="B69" s="18" t="s">
        <v>54</v>
      </c>
      <c r="C69" s="19">
        <v>4</v>
      </c>
    </row>
    <row r="70" spans="1:5" x14ac:dyDescent="0.25">
      <c r="A70" s="32"/>
      <c r="B70" s="18" t="s">
        <v>55</v>
      </c>
      <c r="C70" s="19">
        <v>21</v>
      </c>
    </row>
    <row r="71" spans="1:5" x14ac:dyDescent="0.25">
      <c r="A71" s="32"/>
      <c r="B71" s="18" t="s">
        <v>56</v>
      </c>
      <c r="C71" s="19">
        <v>6</v>
      </c>
    </row>
    <row r="72" spans="1:5" x14ac:dyDescent="0.25">
      <c r="A72" s="33"/>
      <c r="B72" s="20" t="s">
        <v>57</v>
      </c>
      <c r="C72" s="21">
        <f>SUM(C64:C71)</f>
        <v>108</v>
      </c>
    </row>
    <row r="73" spans="1:5" x14ac:dyDescent="0.25">
      <c r="A73" s="31" t="s">
        <v>58</v>
      </c>
      <c r="B73" s="18" t="s">
        <v>59</v>
      </c>
      <c r="C73" s="19">
        <v>38</v>
      </c>
    </row>
    <row r="74" spans="1:5" x14ac:dyDescent="0.25">
      <c r="A74" s="32"/>
      <c r="B74" s="18" t="s">
        <v>29</v>
      </c>
      <c r="C74" s="19">
        <v>18</v>
      </c>
      <c r="D74" s="10"/>
      <c r="E74" s="10"/>
    </row>
    <row r="75" spans="1:5" x14ac:dyDescent="0.25">
      <c r="A75" s="33"/>
      <c r="B75" s="20" t="s">
        <v>60</v>
      </c>
      <c r="C75" s="21">
        <f>SUM(C73:C74)</f>
        <v>56</v>
      </c>
    </row>
    <row r="76" spans="1:5" x14ac:dyDescent="0.25">
      <c r="A76" s="34" t="s">
        <v>61</v>
      </c>
      <c r="B76" s="18" t="s">
        <v>62</v>
      </c>
      <c r="C76" s="19">
        <v>46</v>
      </c>
    </row>
    <row r="77" spans="1:5" x14ac:dyDescent="0.25">
      <c r="A77" s="35"/>
      <c r="B77" s="20" t="s">
        <v>63</v>
      </c>
      <c r="C77" s="21">
        <v>46</v>
      </c>
    </row>
    <row r="78" spans="1:5" x14ac:dyDescent="0.25">
      <c r="A78" s="34" t="s">
        <v>122</v>
      </c>
      <c r="B78" s="18" t="s">
        <v>62</v>
      </c>
      <c r="C78" s="19">
        <v>4</v>
      </c>
    </row>
    <row r="79" spans="1:5" x14ac:dyDescent="0.25">
      <c r="A79" s="35"/>
      <c r="B79" s="20" t="s">
        <v>123</v>
      </c>
      <c r="C79" s="21">
        <v>4</v>
      </c>
    </row>
    <row r="80" spans="1:5" x14ac:dyDescent="0.25">
      <c r="A80" s="34" t="s">
        <v>64</v>
      </c>
      <c r="B80" s="18" t="s">
        <v>65</v>
      </c>
      <c r="C80" s="19">
        <v>337</v>
      </c>
    </row>
    <row r="81" spans="1:4" x14ac:dyDescent="0.25">
      <c r="A81" s="36"/>
      <c r="B81" s="18" t="s">
        <v>66</v>
      </c>
      <c r="C81" s="19">
        <v>14</v>
      </c>
    </row>
    <row r="82" spans="1:4" x14ac:dyDescent="0.25">
      <c r="A82" s="36"/>
      <c r="B82" s="18" t="s">
        <v>67</v>
      </c>
      <c r="C82" s="19">
        <v>30</v>
      </c>
    </row>
    <row r="83" spans="1:4" x14ac:dyDescent="0.25">
      <c r="A83" s="36"/>
      <c r="B83" s="18" t="s">
        <v>68</v>
      </c>
      <c r="C83" s="19">
        <v>12</v>
      </c>
    </row>
    <row r="84" spans="1:4" x14ac:dyDescent="0.25">
      <c r="A84" s="35"/>
      <c r="B84" s="20" t="s">
        <v>69</v>
      </c>
      <c r="C84" s="21">
        <f>SUM(C80:C83)</f>
        <v>393</v>
      </c>
    </row>
    <row r="85" spans="1:4" x14ac:dyDescent="0.25">
      <c r="A85" s="31" t="s">
        <v>70</v>
      </c>
      <c r="B85" s="18" t="s">
        <v>71</v>
      </c>
      <c r="C85" s="19">
        <v>36</v>
      </c>
    </row>
    <row r="86" spans="1:4" x14ac:dyDescent="0.25">
      <c r="A86" s="33"/>
      <c r="B86" s="20" t="s">
        <v>72</v>
      </c>
      <c r="C86" s="21">
        <v>36</v>
      </c>
    </row>
    <row r="87" spans="1:4" x14ac:dyDescent="0.25">
      <c r="A87" s="26" t="s">
        <v>88</v>
      </c>
      <c r="B87" s="4" t="s">
        <v>120</v>
      </c>
      <c r="C87" s="5">
        <v>1309</v>
      </c>
    </row>
    <row r="88" spans="1:4" x14ac:dyDescent="0.25">
      <c r="A88" s="30"/>
      <c r="B88" s="4" t="s">
        <v>73</v>
      </c>
      <c r="C88" s="5">
        <v>45</v>
      </c>
    </row>
    <row r="89" spans="1:4" x14ac:dyDescent="0.25">
      <c r="A89" s="27"/>
      <c r="B89" s="7" t="s">
        <v>94</v>
      </c>
      <c r="C89" s="8">
        <f>SUM(C87:C88)</f>
        <v>1354</v>
      </c>
    </row>
    <row r="90" spans="1:4" x14ac:dyDescent="0.25">
      <c r="A90" s="26" t="s">
        <v>74</v>
      </c>
      <c r="B90" s="18" t="s">
        <v>75</v>
      </c>
      <c r="C90" s="19">
        <v>12</v>
      </c>
    </row>
    <row r="91" spans="1:4" x14ac:dyDescent="0.25">
      <c r="A91" s="30"/>
      <c r="B91" s="18" t="s">
        <v>76</v>
      </c>
      <c r="C91" s="19">
        <v>12</v>
      </c>
    </row>
    <row r="92" spans="1:4" x14ac:dyDescent="0.25">
      <c r="A92" s="27"/>
      <c r="B92" s="7" t="s">
        <v>77</v>
      </c>
      <c r="C92" s="21">
        <f>SUM(C90:C91)</f>
        <v>24</v>
      </c>
    </row>
    <row r="93" spans="1:4" x14ac:dyDescent="0.25">
      <c r="A93" s="26" t="s">
        <v>114</v>
      </c>
      <c r="B93" s="13" t="s">
        <v>107</v>
      </c>
      <c r="C93" s="17">
        <v>8</v>
      </c>
      <c r="D93" s="15"/>
    </row>
    <row r="94" spans="1:4" x14ac:dyDescent="0.25">
      <c r="A94" s="30"/>
      <c r="B94" s="13" t="s">
        <v>108</v>
      </c>
      <c r="C94" s="17">
        <v>2</v>
      </c>
      <c r="D94" s="15"/>
    </row>
    <row r="95" spans="1:4" x14ac:dyDescent="0.25">
      <c r="A95" s="30"/>
      <c r="B95" s="13" t="s">
        <v>109</v>
      </c>
      <c r="C95" s="17">
        <v>2</v>
      </c>
      <c r="D95" s="15"/>
    </row>
    <row r="96" spans="1:4" x14ac:dyDescent="0.25">
      <c r="A96" s="30"/>
      <c r="B96" s="13" t="s">
        <v>110</v>
      </c>
      <c r="C96" s="17">
        <v>2</v>
      </c>
      <c r="D96" s="15"/>
    </row>
    <row r="97" spans="1:4" x14ac:dyDescent="0.25">
      <c r="A97" s="30"/>
      <c r="B97" s="13" t="s">
        <v>111</v>
      </c>
      <c r="C97" s="17">
        <v>3</v>
      </c>
      <c r="D97" s="15"/>
    </row>
    <row r="98" spans="1:4" x14ac:dyDescent="0.25">
      <c r="A98" s="30"/>
      <c r="B98" s="14" t="s">
        <v>112</v>
      </c>
      <c r="C98" s="17">
        <v>5</v>
      </c>
      <c r="D98" s="15"/>
    </row>
    <row r="99" spans="1:4" x14ac:dyDescent="0.25">
      <c r="A99" s="30"/>
      <c r="B99" s="14" t="s">
        <v>113</v>
      </c>
      <c r="C99" s="17">
        <v>10</v>
      </c>
    </row>
    <row r="100" spans="1:4" x14ac:dyDescent="0.25">
      <c r="A100" s="27"/>
      <c r="B100" s="12" t="s">
        <v>118</v>
      </c>
      <c r="C100" s="16">
        <f>SUM(C93:C99)</f>
        <v>32</v>
      </c>
    </row>
    <row r="101" spans="1:4" x14ac:dyDescent="0.25">
      <c r="A101" s="28" t="s">
        <v>115</v>
      </c>
      <c r="B101" s="13" t="s">
        <v>116</v>
      </c>
      <c r="C101" s="9">
        <v>20</v>
      </c>
    </row>
    <row r="102" spans="1:4" x14ac:dyDescent="0.25">
      <c r="A102" s="29"/>
      <c r="B102" s="13" t="s">
        <v>117</v>
      </c>
      <c r="C102" s="9">
        <v>4</v>
      </c>
    </row>
    <row r="103" spans="1:4" x14ac:dyDescent="0.25">
      <c r="A103" s="27"/>
      <c r="B103" s="12" t="s">
        <v>119</v>
      </c>
      <c r="C103" s="8">
        <f>SUM(C101:C102)</f>
        <v>24</v>
      </c>
    </row>
    <row r="104" spans="1:4" x14ac:dyDescent="0.25">
      <c r="A104" s="26" t="s">
        <v>78</v>
      </c>
      <c r="B104" s="18" t="s">
        <v>79</v>
      </c>
      <c r="C104" s="19">
        <v>5</v>
      </c>
    </row>
    <row r="105" spans="1:4" x14ac:dyDescent="0.25">
      <c r="A105" s="27"/>
      <c r="B105" s="20" t="s">
        <v>80</v>
      </c>
      <c r="C105" s="21">
        <v>5</v>
      </c>
    </row>
    <row r="106" spans="1:4" x14ac:dyDescent="0.25">
      <c r="A106" s="26" t="s">
        <v>95</v>
      </c>
      <c r="B106" s="18" t="s">
        <v>96</v>
      </c>
      <c r="C106" s="19">
        <v>4</v>
      </c>
    </row>
    <row r="107" spans="1:4" x14ac:dyDescent="0.25">
      <c r="A107" s="30"/>
      <c r="B107" s="18" t="s">
        <v>97</v>
      </c>
      <c r="C107" s="19">
        <v>6</v>
      </c>
    </row>
    <row r="108" spans="1:4" x14ac:dyDescent="0.25">
      <c r="A108" s="27"/>
      <c r="B108" s="20" t="s">
        <v>98</v>
      </c>
      <c r="C108" s="21">
        <f>SUM(C106:C107)</f>
        <v>10</v>
      </c>
    </row>
    <row r="109" spans="1:4" x14ac:dyDescent="0.25">
      <c r="A109" s="24" t="s">
        <v>124</v>
      </c>
      <c r="B109" s="25"/>
      <c r="C109" s="6">
        <f>SUM(C9,C12,C15,C18,C22,C38,C45,C49,C51,C53,C57,C60,C63,C72,C75,C77,C79,C84,C86,C89,C92,C100,C103,C105,C108)</f>
        <v>3403</v>
      </c>
    </row>
  </sheetData>
  <mergeCells count="26">
    <mergeCell ref="A6:A9"/>
    <mergeCell ref="A13:A15"/>
    <mergeCell ref="A76:A77"/>
    <mergeCell ref="A19:A22"/>
    <mergeCell ref="A23:A38"/>
    <mergeCell ref="A39:A45"/>
    <mergeCell ref="A46:A49"/>
    <mergeCell ref="A50:A51"/>
    <mergeCell ref="A52:A53"/>
    <mergeCell ref="A54:A57"/>
    <mergeCell ref="A10:A12"/>
    <mergeCell ref="A109:B109"/>
    <mergeCell ref="A104:A105"/>
    <mergeCell ref="A101:A103"/>
    <mergeCell ref="A16:A18"/>
    <mergeCell ref="A73:A75"/>
    <mergeCell ref="A78:A79"/>
    <mergeCell ref="A58:A60"/>
    <mergeCell ref="A61:A63"/>
    <mergeCell ref="A64:A72"/>
    <mergeCell ref="A106:A108"/>
    <mergeCell ref="A80:A84"/>
    <mergeCell ref="A85:A86"/>
    <mergeCell ref="A87:A89"/>
    <mergeCell ref="A90:A92"/>
    <mergeCell ref="A93:A100"/>
  </mergeCells>
  <dataValidations count="1">
    <dataValidation type="whole" operator="greaterThan" allowBlank="1" showInputMessage="1" showErrorMessage="1" sqref="C93:C99">
      <formula1>0</formula1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71" fitToHeight="2" orientation="portrait" r:id="rId1"/>
  <ignoredErrors>
    <ignoredError sqref="C15 C84 C92 C89 C108 C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Auditorías 2020</vt:lpstr>
      <vt:lpstr>'Auditorías 2020'!Área_de_impresión</vt:lpstr>
      <vt:lpstr>'Auditorías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2020-02-06T12:45:34Z</cp:lastPrinted>
  <dcterms:created xsi:type="dcterms:W3CDTF">2019-06-05T19:58:15Z</dcterms:created>
  <dcterms:modified xsi:type="dcterms:W3CDTF">2020-02-07T15:48:10Z</dcterms:modified>
</cp:coreProperties>
</file>